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H176" i="1" l="1"/>
  <c r="H119" i="1"/>
  <c r="I100" i="1"/>
  <c r="F62" i="1"/>
  <c r="J100" i="1"/>
  <c r="F119" i="1"/>
  <c r="J157" i="1"/>
  <c r="F176" i="1"/>
  <c r="G62" i="1"/>
  <c r="L100" i="1"/>
  <c r="G119" i="1"/>
  <c r="L157" i="1"/>
  <c r="G176" i="1"/>
  <c r="H62" i="1"/>
  <c r="I62" i="1"/>
  <c r="I119" i="1"/>
  <c r="I176" i="1"/>
  <c r="J62" i="1"/>
  <c r="F81" i="1"/>
  <c r="J119" i="1"/>
  <c r="F138" i="1"/>
  <c r="J176" i="1"/>
  <c r="F195" i="1"/>
  <c r="L62" i="1"/>
  <c r="G81" i="1"/>
  <c r="L119" i="1"/>
  <c r="G138" i="1"/>
  <c r="L176" i="1"/>
  <c r="G195" i="1"/>
  <c r="H81" i="1"/>
  <c r="H138" i="1"/>
  <c r="H195" i="1"/>
  <c r="I195" i="1"/>
  <c r="L43" i="1"/>
  <c r="J43" i="1"/>
  <c r="G43" i="1"/>
  <c r="G24" i="1"/>
  <c r="H24" i="1"/>
  <c r="I24" i="1"/>
  <c r="F24" i="1"/>
  <c r="F196" i="1" l="1"/>
  <c r="I196" i="1"/>
  <c r="H196" i="1"/>
  <c r="J196" i="1"/>
  <c r="L196" i="1"/>
  <c r="G196" i="1"/>
</calcChain>
</file>

<file path=xl/sharedStrings.xml><?xml version="1.0" encoding="utf-8"?>
<sst xmlns="http://schemas.openxmlformats.org/spreadsheetml/2006/main" count="301" uniqueCount="106">
  <si>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</si>
  <si>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</si>
  <si>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</si>
  <si>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</si>
  <si>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</si>
  <si>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</si>
  <si>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</si>
  <si>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</si>
  <si>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</si>
  <si>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</si>
  <si>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</si>
  <si>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</si>
  <si>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</si>
  <si>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</si>
  <si>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</si>
  <si>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</si>
  <si>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</si>
  <si>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</si>
  <si>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</si>
  <si>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</si>
  <si>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</si>
  <si>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</si>
  <si>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</si>
  <si>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</si>
  <si>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</si>
  <si>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</si>
  <si>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</si>
  <si>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</si>
  <si>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</si>
  <si>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</si>
  <si>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</si>
  <si>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</si>
  <si>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</si>
  <si>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</si>
  <si>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</si>
  <si>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</si>
  <si>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</si>
  <si>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</si>
  <si>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с маслом</t>
  </si>
  <si>
    <t>кофейный напиток с молоком</t>
  </si>
  <si>
    <t>хлеб ржаной</t>
  </si>
  <si>
    <t>бутерброд с джемом</t>
  </si>
  <si>
    <t xml:space="preserve">мармелад </t>
  </si>
  <si>
    <t>помидор свежий</t>
  </si>
  <si>
    <t>суп картофельный с бобовыми</t>
  </si>
  <si>
    <t>биточки домашние  с соусом томатным</t>
  </si>
  <si>
    <t>каша гречневая рассыпчатая</t>
  </si>
  <si>
    <t>компот из с/ф</t>
  </si>
  <si>
    <t>хлеб пшеничный в/с</t>
  </si>
  <si>
    <t>каша рисовая с маслом</t>
  </si>
  <si>
    <t>какао с молоком</t>
  </si>
  <si>
    <t>бутерброд с маслом</t>
  </si>
  <si>
    <t>печенье</t>
  </si>
  <si>
    <t xml:space="preserve">яблоко </t>
  </si>
  <si>
    <t>суп с рыбными консервами</t>
  </si>
  <si>
    <t>печень по строгановски</t>
  </si>
  <si>
    <t>макаронные изделия отварные</t>
  </si>
  <si>
    <t>кисель</t>
  </si>
  <si>
    <t>макароны с сыром</t>
  </si>
  <si>
    <t>чай с сахаром и лимоном</t>
  </si>
  <si>
    <t xml:space="preserve">пряник </t>
  </si>
  <si>
    <t>салат из отварной свеклы</t>
  </si>
  <si>
    <t>щи из свежей капусты с картофелем</t>
  </si>
  <si>
    <t>тефтели с соусом томатным</t>
  </si>
  <si>
    <t>пюре картофельное</t>
  </si>
  <si>
    <t>компот из свежих плодов</t>
  </si>
  <si>
    <t>запеканка из творога</t>
  </si>
  <si>
    <t>чай с лимоном</t>
  </si>
  <si>
    <t>рассольник ленинградский</t>
  </si>
  <si>
    <t>жаркое по домашнему</t>
  </si>
  <si>
    <t>напиток из шиповник</t>
  </si>
  <si>
    <t>каша пшеничная с  маслом</t>
  </si>
  <si>
    <t>мармелад</t>
  </si>
  <si>
    <t>суп лапша- домашняя</t>
  </si>
  <si>
    <t>птица, тушенная в сметанном соусе</t>
  </si>
  <si>
    <t>рис отварной</t>
  </si>
  <si>
    <t>каша ячневая с маслом</t>
  </si>
  <si>
    <t>огурец соленый</t>
  </si>
  <si>
    <t>борщ с капустой и картофелем</t>
  </si>
  <si>
    <t>плов</t>
  </si>
  <si>
    <t>напиток из кураги</t>
  </si>
  <si>
    <t>каша геркулесовая с маслом</t>
  </si>
  <si>
    <t>салат из свежих помидор и огурцов</t>
  </si>
  <si>
    <t>суп крестьянский с крупой</t>
  </si>
  <si>
    <t>рыба  с овощами</t>
  </si>
  <si>
    <t>компот из свежих ягод</t>
  </si>
  <si>
    <t>омлет натуральный</t>
  </si>
  <si>
    <t xml:space="preserve">печенье </t>
  </si>
  <si>
    <t>винегрет овощной</t>
  </si>
  <si>
    <t>суп с клецками</t>
  </si>
  <si>
    <t>гуляш</t>
  </si>
  <si>
    <t xml:space="preserve">сок </t>
  </si>
  <si>
    <t>пудинг из творога</t>
  </si>
  <si>
    <t xml:space="preserve">салат из белокачанной капусты </t>
  </si>
  <si>
    <t>суп картофельный с мясными фрикадельками</t>
  </si>
  <si>
    <t>сердце в соусе</t>
  </si>
  <si>
    <t>макароны отварные</t>
  </si>
  <si>
    <t>суп молочный с макаронными изделиями</t>
  </si>
  <si>
    <t>бутерброд с сыром</t>
  </si>
  <si>
    <t>вафли</t>
  </si>
  <si>
    <t>мандарин</t>
  </si>
  <si>
    <t>суп картофельный с фасолью</t>
  </si>
  <si>
    <t>рагу овощное</t>
  </si>
  <si>
    <t>12-17 лет</t>
  </si>
  <si>
    <t>ИП</t>
  </si>
  <si>
    <t>Поступинская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</si>
</sst>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0" borderId="2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61" sqref="Q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2" width="10" style="2" customWidth="1"/>
    <col min="13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15</v>
      </c>
      <c r="G1" s="2" t="s">
        <v>16</v>
      </c>
      <c r="H1" s="56" t="s">
        <v>104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105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103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210</v>
      </c>
      <c r="G6" s="40">
        <v>7.1</v>
      </c>
      <c r="H6" s="40">
        <v>8</v>
      </c>
      <c r="I6" s="40">
        <v>37</v>
      </c>
      <c r="J6" s="40">
        <v>250</v>
      </c>
      <c r="K6" s="41">
        <v>184</v>
      </c>
      <c r="L6" s="40"/>
    </row>
    <row r="7" spans="1:12" ht="15" x14ac:dyDescent="0.25">
      <c r="A7" s="23"/>
      <c r="B7" s="15"/>
      <c r="C7" s="11"/>
      <c r="D7" s="7" t="s">
        <v>21</v>
      </c>
      <c r="E7" s="42" t="s">
        <v>39</v>
      </c>
      <c r="F7" s="43">
        <v>200</v>
      </c>
      <c r="G7" s="43">
        <v>3.3</v>
      </c>
      <c r="H7" s="43">
        <v>2.4</v>
      </c>
      <c r="I7" s="43">
        <v>26.7</v>
      </c>
      <c r="J7" s="43">
        <v>142</v>
      </c>
      <c r="K7" s="44">
        <v>379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40</v>
      </c>
      <c r="G8" s="43">
        <v>2.6</v>
      </c>
      <c r="H8" s="43">
        <v>0.4</v>
      </c>
      <c r="I8" s="43">
        <v>17</v>
      </c>
      <c r="J8" s="43">
        <v>82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1.8</v>
      </c>
      <c r="H9" s="43">
        <v>6.5</v>
      </c>
      <c r="I9" s="43">
        <v>33</v>
      </c>
      <c r="J9" s="43">
        <v>198</v>
      </c>
      <c r="K9" s="44">
        <v>2</v>
      </c>
      <c r="L9" s="43"/>
    </row>
    <row r="10" spans="1:12" ht="15" x14ac:dyDescent="0.25">
      <c r="A10" s="23"/>
      <c r="B10" s="15"/>
      <c r="C10" s="11"/>
      <c r="E10" s="42" t="s">
        <v>42</v>
      </c>
      <c r="F10" s="43">
        <v>70</v>
      </c>
      <c r="G10" s="43">
        <v>5.3</v>
      </c>
      <c r="H10" s="43">
        <v>6.9</v>
      </c>
      <c r="I10" s="43">
        <v>521</v>
      </c>
      <c r="J10" s="43">
        <v>292</v>
      </c>
      <c r="K10" s="44"/>
      <c r="L10" s="43"/>
    </row>
    <row r="11" spans="1:12" ht="15" x14ac:dyDescent="0.25">
      <c r="A11" s="23"/>
      <c r="B11" s="15"/>
      <c r="C11" s="11"/>
      <c r="D11" s="6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20.099999999999998</v>
      </c>
      <c r="H13" s="19">
        <f t="shared" si="0"/>
        <v>24.200000000000003</v>
      </c>
      <c r="I13" s="19">
        <f t="shared" si="0"/>
        <v>634.70000000000005</v>
      </c>
      <c r="J13" s="19">
        <f t="shared" si="0"/>
        <v>964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70</v>
      </c>
      <c r="G14" s="43">
        <v>0.8</v>
      </c>
      <c r="H14" s="43">
        <v>0.1</v>
      </c>
      <c r="I14" s="43">
        <v>2.8</v>
      </c>
      <c r="J14" s="43">
        <v>18</v>
      </c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250</v>
      </c>
      <c r="G15" s="43">
        <v>6.4</v>
      </c>
      <c r="H15" s="43">
        <v>4.5</v>
      </c>
      <c r="I15" s="43">
        <v>18.600000000000001</v>
      </c>
      <c r="J15" s="43">
        <v>141</v>
      </c>
      <c r="K15" s="44">
        <v>99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100</v>
      </c>
      <c r="G16" s="43">
        <v>11.9</v>
      </c>
      <c r="H16" s="43">
        <v>26.2</v>
      </c>
      <c r="I16" s="43">
        <v>8.6</v>
      </c>
      <c r="J16" s="43">
        <v>318</v>
      </c>
      <c r="K16" s="44">
        <v>271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180</v>
      </c>
      <c r="G17" s="43">
        <v>10.199999999999999</v>
      </c>
      <c r="H17" s="43">
        <v>8.3000000000000007</v>
      </c>
      <c r="I17" s="43">
        <v>46.4</v>
      </c>
      <c r="J17" s="43">
        <v>301</v>
      </c>
      <c r="K17" s="44">
        <v>181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200</v>
      </c>
      <c r="G18" s="43"/>
      <c r="H18" s="43"/>
      <c r="I18" s="43">
        <v>19.399999999999999</v>
      </c>
      <c r="J18" s="43">
        <v>77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80</v>
      </c>
      <c r="G19" s="43">
        <v>5.3</v>
      </c>
      <c r="H19" s="43">
        <v>0.7</v>
      </c>
      <c r="I19" s="43">
        <v>33.9</v>
      </c>
      <c r="J19" s="43">
        <v>163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40</v>
      </c>
      <c r="G20" s="43">
        <v>2.6</v>
      </c>
      <c r="H20" s="43">
        <v>0.4</v>
      </c>
      <c r="I20" s="43">
        <v>17</v>
      </c>
      <c r="J20" s="43">
        <v>82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920</v>
      </c>
      <c r="G23" s="19">
        <f t="shared" ref="G23:J23" si="2">SUM(G14:G22)</f>
        <v>37.200000000000003</v>
      </c>
      <c r="H23" s="19">
        <f t="shared" si="2"/>
        <v>40.199999999999996</v>
      </c>
      <c r="I23" s="19">
        <f t="shared" si="2"/>
        <v>146.70000000000002</v>
      </c>
      <c r="J23" s="19">
        <f t="shared" si="2"/>
        <v>1100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1500</v>
      </c>
      <c r="G24" s="32">
        <f t="shared" ref="G24:J24" si="4">G13+G23</f>
        <v>57.3</v>
      </c>
      <c r="H24" s="32">
        <f t="shared" si="4"/>
        <v>64.400000000000006</v>
      </c>
      <c r="I24" s="32">
        <f t="shared" si="4"/>
        <v>781.40000000000009</v>
      </c>
      <c r="J24" s="32">
        <f t="shared" si="4"/>
        <v>2064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49</v>
      </c>
      <c r="F25" s="40">
        <v>210</v>
      </c>
      <c r="G25" s="40">
        <v>5.9</v>
      </c>
      <c r="H25" s="40">
        <v>8.4</v>
      </c>
      <c r="I25" s="40">
        <v>40.1</v>
      </c>
      <c r="J25" s="40">
        <v>261</v>
      </c>
      <c r="K25" s="41">
        <v>184</v>
      </c>
      <c r="L25" s="40"/>
    </row>
    <row r="26" spans="1:12" ht="15" x14ac:dyDescent="0.25">
      <c r="A26" s="14"/>
      <c r="B26" s="15"/>
      <c r="C26" s="11"/>
      <c r="D26" s="7" t="s">
        <v>21</v>
      </c>
      <c r="E26" s="42" t="s">
        <v>50</v>
      </c>
      <c r="F26" s="43">
        <v>200</v>
      </c>
      <c r="G26" s="43">
        <v>3.8</v>
      </c>
      <c r="H26" s="43">
        <v>3</v>
      </c>
      <c r="I26" s="43">
        <v>24.5</v>
      </c>
      <c r="J26" s="43">
        <v>141</v>
      </c>
      <c r="K26" s="44">
        <v>382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40</v>
      </c>
      <c r="G27" s="43">
        <v>2.6</v>
      </c>
      <c r="H27" s="43">
        <v>0.4</v>
      </c>
      <c r="I27" s="43">
        <v>17</v>
      </c>
      <c r="J27" s="43">
        <v>82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55</v>
      </c>
      <c r="G28" s="43">
        <v>2.4</v>
      </c>
      <c r="H28" s="43">
        <v>18.5</v>
      </c>
      <c r="I28" s="43">
        <v>16.5</v>
      </c>
      <c r="J28" s="43">
        <v>242</v>
      </c>
      <c r="K28" s="44">
        <v>1</v>
      </c>
      <c r="L28" s="43"/>
    </row>
    <row r="29" spans="1:12" ht="15" x14ac:dyDescent="0.25">
      <c r="A29" s="14"/>
      <c r="B29" s="15"/>
      <c r="C29" s="11"/>
      <c r="E29" s="42" t="s">
        <v>52</v>
      </c>
      <c r="F29" s="43">
        <v>70</v>
      </c>
      <c r="G29" s="43">
        <v>5.3</v>
      </c>
      <c r="H29" s="43">
        <v>6.9</v>
      </c>
      <c r="I29" s="43">
        <v>52.1</v>
      </c>
      <c r="J29" s="43">
        <v>292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575</v>
      </c>
      <c r="G32" s="19">
        <f t="shared" ref="G32" si="6">SUM(G25:G31)</f>
        <v>20</v>
      </c>
      <c r="H32" s="19">
        <f t="shared" ref="H32" si="7">SUM(H25:H31)</f>
        <v>37.200000000000003</v>
      </c>
      <c r="I32" s="19">
        <f t="shared" ref="I32" si="8">SUM(I25:I31)</f>
        <v>150.19999999999999</v>
      </c>
      <c r="J32" s="19">
        <f t="shared" ref="J32:L32" si="9">SUM(J25:J31)</f>
        <v>1018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53</v>
      </c>
      <c r="F33" s="43">
        <v>100</v>
      </c>
      <c r="G33" s="43">
        <v>0.4</v>
      </c>
      <c r="H33" s="43">
        <v>0.4</v>
      </c>
      <c r="I33" s="43">
        <v>9.8000000000000007</v>
      </c>
      <c r="J33" s="43">
        <v>47</v>
      </c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54</v>
      </c>
      <c r="F34" s="43">
        <v>250</v>
      </c>
      <c r="G34" s="43">
        <v>9.1999999999999993</v>
      </c>
      <c r="H34" s="43">
        <v>3.4</v>
      </c>
      <c r="I34" s="43">
        <v>16.7</v>
      </c>
      <c r="J34" s="43">
        <v>133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55</v>
      </c>
      <c r="F35" s="43">
        <v>100</v>
      </c>
      <c r="G35" s="43">
        <v>13.6</v>
      </c>
      <c r="H35" s="43">
        <v>10.8</v>
      </c>
      <c r="I35" s="43">
        <v>3.6</v>
      </c>
      <c r="J35" s="43">
        <v>190</v>
      </c>
      <c r="K35" s="44">
        <v>255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56</v>
      </c>
      <c r="F36" s="43">
        <v>180</v>
      </c>
      <c r="G36" s="43">
        <v>7.2</v>
      </c>
      <c r="H36" s="43">
        <v>6.5</v>
      </c>
      <c r="I36" s="43">
        <v>46.4</v>
      </c>
      <c r="J36" s="43">
        <v>272</v>
      </c>
      <c r="K36" s="44">
        <v>209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57</v>
      </c>
      <c r="F37" s="43">
        <v>200</v>
      </c>
      <c r="G37" s="43">
        <v>0.1</v>
      </c>
      <c r="H37" s="43">
        <v>0.1</v>
      </c>
      <c r="I37" s="43">
        <v>27.9</v>
      </c>
      <c r="J37" s="43">
        <v>113</v>
      </c>
      <c r="K37" s="44">
        <v>411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48</v>
      </c>
      <c r="F38" s="43">
        <v>80</v>
      </c>
      <c r="G38" s="43">
        <v>5.3</v>
      </c>
      <c r="H38" s="43">
        <v>0.7</v>
      </c>
      <c r="I38" s="43">
        <v>33.9</v>
      </c>
      <c r="J38" s="43">
        <v>163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40</v>
      </c>
      <c r="F39" s="43">
        <v>40</v>
      </c>
      <c r="G39" s="43">
        <v>2.6</v>
      </c>
      <c r="H39" s="43">
        <v>0.4</v>
      </c>
      <c r="I39" s="43">
        <v>17</v>
      </c>
      <c r="J39" s="43">
        <v>82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950</v>
      </c>
      <c r="G42" s="19">
        <f t="shared" ref="G42" si="10">SUM(G33:G41)</f>
        <v>38.4</v>
      </c>
      <c r="H42" s="19">
        <f t="shared" ref="H42" si="11">SUM(H33:H41)</f>
        <v>22.3</v>
      </c>
      <c r="I42" s="19">
        <f t="shared" ref="I42" si="12">SUM(I33:I41)</f>
        <v>155.30000000000001</v>
      </c>
      <c r="J42" s="19">
        <f t="shared" ref="J42:L42" si="13">SUM(J33:J41)</f>
        <v>1000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1525</v>
      </c>
      <c r="G43" s="32">
        <f t="shared" ref="G43" si="14">G32+G42</f>
        <v>58.4</v>
      </c>
      <c r="H43" s="32">
        <f t="shared" ref="H43" si="15">H32+H42</f>
        <v>59.5</v>
      </c>
      <c r="I43" s="32">
        <f t="shared" ref="I43" si="16">I32+I42</f>
        <v>305.5</v>
      </c>
      <c r="J43" s="32">
        <f t="shared" ref="J43:L43" si="17">J32+J42</f>
        <v>2018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58</v>
      </c>
      <c r="F44" s="40">
        <v>200</v>
      </c>
      <c r="G44" s="40">
        <v>9.9</v>
      </c>
      <c r="H44" s="40">
        <v>22.3</v>
      </c>
      <c r="I44" s="40">
        <v>37.9</v>
      </c>
      <c r="J44" s="40">
        <v>393</v>
      </c>
      <c r="K44" s="41">
        <v>210</v>
      </c>
      <c r="L44" s="40"/>
    </row>
    <row r="45" spans="1:12" ht="15" x14ac:dyDescent="0.25">
      <c r="A45" s="23"/>
      <c r="B45" s="15"/>
      <c r="C45" s="11"/>
      <c r="D45" s="7" t="s">
        <v>21</v>
      </c>
      <c r="E45" s="42" t="s">
        <v>59</v>
      </c>
      <c r="F45" s="43">
        <v>200</v>
      </c>
      <c r="G45" s="43">
        <v>0.3</v>
      </c>
      <c r="H45" s="43">
        <v>0.1</v>
      </c>
      <c r="I45" s="43">
        <v>15.2</v>
      </c>
      <c r="J45" s="43">
        <v>62</v>
      </c>
      <c r="K45" s="44">
        <v>431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40</v>
      </c>
      <c r="G46" s="43">
        <v>2.6</v>
      </c>
      <c r="H46" s="43">
        <v>0.4</v>
      </c>
      <c r="I46" s="43">
        <v>17</v>
      </c>
      <c r="J46" s="43">
        <v>82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2.6</v>
      </c>
      <c r="H47" s="43">
        <v>0.4</v>
      </c>
      <c r="I47" s="43">
        <v>17</v>
      </c>
      <c r="J47" s="43">
        <v>82</v>
      </c>
      <c r="K47" s="44"/>
      <c r="L47" s="43"/>
    </row>
    <row r="48" spans="1:12" ht="15" x14ac:dyDescent="0.25">
      <c r="A48" s="23"/>
      <c r="B48" s="15"/>
      <c r="C48" s="11"/>
      <c r="E48" s="42" t="s">
        <v>60</v>
      </c>
      <c r="F48" s="43">
        <v>70</v>
      </c>
      <c r="G48" s="43">
        <v>4.0999999999999996</v>
      </c>
      <c r="H48" s="43">
        <v>3.3</v>
      </c>
      <c r="I48" s="43">
        <v>52.5</v>
      </c>
      <c r="J48" s="43">
        <v>256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19.5</v>
      </c>
      <c r="H51" s="19">
        <f t="shared" ref="H51" si="19">SUM(H44:H50)</f>
        <v>26.5</v>
      </c>
      <c r="I51" s="19">
        <f t="shared" ref="I51" si="20">SUM(I44:I50)</f>
        <v>139.6</v>
      </c>
      <c r="J51" s="19">
        <f t="shared" ref="J51:L51" si="21">SUM(J44:J50)</f>
        <v>875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61</v>
      </c>
      <c r="F52" s="43">
        <v>100</v>
      </c>
      <c r="G52" s="43">
        <v>1.5</v>
      </c>
      <c r="H52" s="43">
        <v>6.1</v>
      </c>
      <c r="I52" s="43">
        <v>8.1999999999999993</v>
      </c>
      <c r="J52" s="43">
        <v>93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62</v>
      </c>
      <c r="F53" s="43">
        <v>250</v>
      </c>
      <c r="G53" s="43">
        <v>2.8</v>
      </c>
      <c r="H53" s="43">
        <v>4.0999999999999996</v>
      </c>
      <c r="I53" s="43">
        <v>7.6</v>
      </c>
      <c r="J53" s="43">
        <v>80</v>
      </c>
      <c r="K53" s="44">
        <v>84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63</v>
      </c>
      <c r="F54" s="43">
        <v>100</v>
      </c>
      <c r="G54" s="43">
        <v>15</v>
      </c>
      <c r="H54" s="43">
        <v>13.8</v>
      </c>
      <c r="I54" s="43">
        <v>7</v>
      </c>
      <c r="J54" s="43">
        <v>208</v>
      </c>
      <c r="K54" s="44">
        <v>269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64</v>
      </c>
      <c r="F55" s="43">
        <v>180</v>
      </c>
      <c r="G55" s="43">
        <v>3.6</v>
      </c>
      <c r="H55" s="43">
        <v>20.5</v>
      </c>
      <c r="I55" s="43">
        <v>25.2</v>
      </c>
      <c r="J55" s="43">
        <v>301</v>
      </c>
      <c r="K55" s="44">
        <v>323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65</v>
      </c>
      <c r="F56" s="43">
        <v>200</v>
      </c>
      <c r="G56" s="43">
        <v>0.2</v>
      </c>
      <c r="H56" s="43">
        <v>0.2</v>
      </c>
      <c r="I56" s="43">
        <v>27.9</v>
      </c>
      <c r="J56" s="43">
        <v>115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48</v>
      </c>
      <c r="F57" s="43">
        <v>80</v>
      </c>
      <c r="G57" s="43">
        <v>5.3</v>
      </c>
      <c r="H57" s="43">
        <v>0.7</v>
      </c>
      <c r="I57" s="43">
        <v>33.9</v>
      </c>
      <c r="J57" s="43">
        <v>163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40</v>
      </c>
      <c r="F58" s="43">
        <v>40</v>
      </c>
      <c r="G58" s="43">
        <v>2.6</v>
      </c>
      <c r="H58" s="43">
        <v>0.4</v>
      </c>
      <c r="I58" s="43">
        <v>17</v>
      </c>
      <c r="J58" s="43">
        <v>82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950</v>
      </c>
      <c r="G61" s="19">
        <f t="shared" ref="G61" si="22">SUM(G52:G60)</f>
        <v>31.000000000000004</v>
      </c>
      <c r="H61" s="19">
        <f t="shared" ref="H61" si="23">SUM(H52:H60)</f>
        <v>45.800000000000004</v>
      </c>
      <c r="I61" s="19">
        <f t="shared" ref="I61" si="24">SUM(I52:I60)</f>
        <v>126.80000000000001</v>
      </c>
      <c r="J61" s="19">
        <f t="shared" ref="J61:L61" si="25">SUM(J52:J60)</f>
        <v>1042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1500</v>
      </c>
      <c r="G62" s="32">
        <f t="shared" ref="G62" si="26">G51+G61</f>
        <v>50.5</v>
      </c>
      <c r="H62" s="32">
        <f t="shared" ref="H62" si="27">H51+H61</f>
        <v>72.300000000000011</v>
      </c>
      <c r="I62" s="32">
        <f t="shared" ref="I62" si="28">I51+I61</f>
        <v>266.39999999999998</v>
      </c>
      <c r="J62" s="32">
        <f t="shared" ref="J62:L62" si="29">J51+J61</f>
        <v>1917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66</v>
      </c>
      <c r="F63" s="40">
        <v>210</v>
      </c>
      <c r="G63" s="40">
        <v>23</v>
      </c>
      <c r="H63" s="40">
        <v>20</v>
      </c>
      <c r="I63" s="40">
        <v>26.8</v>
      </c>
      <c r="J63" s="40">
        <v>388</v>
      </c>
      <c r="K63" s="41">
        <v>223</v>
      </c>
      <c r="L63" s="40"/>
    </row>
    <row r="64" spans="1:12" ht="15" x14ac:dyDescent="0.25">
      <c r="A64" s="23"/>
      <c r="B64" s="15"/>
      <c r="C64" s="11"/>
      <c r="D64" s="7" t="s">
        <v>21</v>
      </c>
      <c r="E64" s="42" t="s">
        <v>67</v>
      </c>
      <c r="F64" s="43">
        <v>200</v>
      </c>
      <c r="G64" s="43">
        <v>0.3</v>
      </c>
      <c r="H64" s="43">
        <v>0.1</v>
      </c>
      <c r="I64" s="43">
        <v>15.2</v>
      </c>
      <c r="J64" s="43">
        <v>62</v>
      </c>
      <c r="K64" s="44">
        <v>431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40</v>
      </c>
      <c r="G65" s="43">
        <v>2.6</v>
      </c>
      <c r="H65" s="43">
        <v>0.4</v>
      </c>
      <c r="I65" s="43">
        <v>17</v>
      </c>
      <c r="J65" s="43">
        <v>82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2.6</v>
      </c>
      <c r="H66" s="43">
        <v>0.4</v>
      </c>
      <c r="I66" s="43">
        <v>17</v>
      </c>
      <c r="J66" s="43">
        <v>82</v>
      </c>
      <c r="K66" s="44"/>
      <c r="L66" s="43"/>
    </row>
    <row r="67" spans="1:12" ht="15" x14ac:dyDescent="0.25">
      <c r="A67" s="23"/>
      <c r="B67" s="15"/>
      <c r="C67" s="11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490</v>
      </c>
      <c r="G70" s="19">
        <f t="shared" ref="G70" si="30">SUM(G63:G69)</f>
        <v>28.500000000000004</v>
      </c>
      <c r="H70" s="19">
        <f t="shared" ref="H70" si="31">SUM(H63:H69)</f>
        <v>20.9</v>
      </c>
      <c r="I70" s="19">
        <f t="shared" ref="I70" si="32">SUM(I63:I69)</f>
        <v>76</v>
      </c>
      <c r="J70" s="19">
        <f t="shared" ref="J70:L70" si="33">SUM(J63:J69)</f>
        <v>614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53</v>
      </c>
      <c r="F71" s="43">
        <v>100</v>
      </c>
      <c r="G71" s="43">
        <v>0.8</v>
      </c>
      <c r="H71" s="43">
        <v>0.2</v>
      </c>
      <c r="I71" s="43">
        <v>7.5</v>
      </c>
      <c r="J71" s="43">
        <v>38</v>
      </c>
      <c r="K71" s="44">
        <v>96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68</v>
      </c>
      <c r="F72" s="43">
        <v>250</v>
      </c>
      <c r="G72" s="43">
        <v>2.2999999999999998</v>
      </c>
      <c r="H72" s="43">
        <v>5.3</v>
      </c>
      <c r="I72" s="43">
        <v>16.399999999999999</v>
      </c>
      <c r="J72" s="43">
        <v>122</v>
      </c>
      <c r="K72" s="44">
        <v>259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69</v>
      </c>
      <c r="F73" s="43">
        <v>280</v>
      </c>
      <c r="G73" s="43">
        <v>33.700000000000003</v>
      </c>
      <c r="H73" s="43">
        <v>3.6</v>
      </c>
      <c r="I73" s="43">
        <v>35.200000000000003</v>
      </c>
      <c r="J73" s="43">
        <v>615</v>
      </c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>
        <v>388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70</v>
      </c>
      <c r="F75" s="43">
        <v>200</v>
      </c>
      <c r="G75" s="43">
        <v>0.7</v>
      </c>
      <c r="H75" s="43">
        <v>0.3</v>
      </c>
      <c r="I75" s="43">
        <v>28.8</v>
      </c>
      <c r="J75" s="43">
        <v>133</v>
      </c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48</v>
      </c>
      <c r="F76" s="43">
        <v>80</v>
      </c>
      <c r="G76" s="43">
        <v>5.3</v>
      </c>
      <c r="H76" s="43">
        <v>0.7</v>
      </c>
      <c r="I76" s="43">
        <v>33.9</v>
      </c>
      <c r="J76" s="43">
        <v>163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40</v>
      </c>
      <c r="F77" s="43">
        <v>40</v>
      </c>
      <c r="G77" s="43">
        <v>2.6</v>
      </c>
      <c r="H77" s="43">
        <v>0.4</v>
      </c>
      <c r="I77" s="43">
        <v>17</v>
      </c>
      <c r="J77" s="43">
        <v>82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950</v>
      </c>
      <c r="G80" s="19">
        <f t="shared" ref="G80" si="34">SUM(G71:G79)</f>
        <v>45.400000000000006</v>
      </c>
      <c r="H80" s="19">
        <f t="shared" ref="H80" si="35">SUM(H71:H79)</f>
        <v>10.5</v>
      </c>
      <c r="I80" s="19">
        <f t="shared" ref="I80" si="36">SUM(I71:I79)</f>
        <v>138.80000000000001</v>
      </c>
      <c r="J80" s="19">
        <f t="shared" ref="J80:L80" si="37">SUM(J71:J79)</f>
        <v>1153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1440</v>
      </c>
      <c r="G81" s="32">
        <f t="shared" ref="G81" si="38">G70+G80</f>
        <v>73.900000000000006</v>
      </c>
      <c r="H81" s="32">
        <f t="shared" ref="H81" si="39">H70+H80</f>
        <v>31.4</v>
      </c>
      <c r="I81" s="32">
        <f t="shared" ref="I81" si="40">I70+I80</f>
        <v>214.8</v>
      </c>
      <c r="J81" s="32">
        <f t="shared" ref="J81:L81" si="41">J70+J80</f>
        <v>1767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71</v>
      </c>
      <c r="F82" s="40">
        <v>210</v>
      </c>
      <c r="G82" s="40">
        <v>8.6</v>
      </c>
      <c r="H82" s="40">
        <v>8.6</v>
      </c>
      <c r="I82" s="40">
        <v>41.9</v>
      </c>
      <c r="J82" s="40">
        <v>279</v>
      </c>
      <c r="K82" s="41">
        <v>184</v>
      </c>
      <c r="L82" s="40"/>
    </row>
    <row r="83" spans="1:12" ht="15" x14ac:dyDescent="0.25">
      <c r="A83" s="23"/>
      <c r="B83" s="15"/>
      <c r="C83" s="11"/>
      <c r="D83" s="7" t="s">
        <v>21</v>
      </c>
      <c r="E83" s="42" t="s">
        <v>50</v>
      </c>
      <c r="F83" s="43">
        <v>200</v>
      </c>
      <c r="G83" s="43">
        <v>3.3</v>
      </c>
      <c r="H83" s="43">
        <v>2.4</v>
      </c>
      <c r="I83" s="43">
        <v>26.7</v>
      </c>
      <c r="J83" s="43">
        <v>142</v>
      </c>
      <c r="K83" s="44">
        <v>382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40</v>
      </c>
      <c r="G84" s="43">
        <v>2.6</v>
      </c>
      <c r="H84" s="43">
        <v>0.4</v>
      </c>
      <c r="I84" s="43">
        <v>17</v>
      </c>
      <c r="J84" s="43">
        <v>82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55</v>
      </c>
      <c r="G85" s="43">
        <v>2.4</v>
      </c>
      <c r="H85" s="43">
        <v>18.5</v>
      </c>
      <c r="I85" s="43">
        <v>16.5</v>
      </c>
      <c r="J85" s="43">
        <v>242</v>
      </c>
      <c r="K85" s="44">
        <v>1</v>
      </c>
      <c r="L85" s="43"/>
    </row>
    <row r="86" spans="1:12" ht="15" x14ac:dyDescent="0.25">
      <c r="A86" s="23"/>
      <c r="B86" s="15"/>
      <c r="C86" s="11"/>
      <c r="E86" s="42" t="s">
        <v>72</v>
      </c>
      <c r="F86" s="43">
        <v>40</v>
      </c>
      <c r="G86" s="43">
        <v>2</v>
      </c>
      <c r="H86" s="43">
        <v>2.2999999999999998</v>
      </c>
      <c r="I86" s="43">
        <v>54.1</v>
      </c>
      <c r="J86" s="43">
        <v>248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545</v>
      </c>
      <c r="G89" s="19">
        <f t="shared" ref="G89" si="42">SUM(G82:G88)</f>
        <v>18.899999999999999</v>
      </c>
      <c r="H89" s="19">
        <f t="shared" ref="H89" si="43">SUM(H82:H88)</f>
        <v>32.199999999999996</v>
      </c>
      <c r="I89" s="19">
        <f t="shared" ref="I89" si="44">SUM(I82:I88)</f>
        <v>156.19999999999999</v>
      </c>
      <c r="J89" s="19">
        <f t="shared" ref="J89:L89" si="45">SUM(J82:J88)</f>
        <v>993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61</v>
      </c>
      <c r="F90" s="43">
        <v>100</v>
      </c>
      <c r="G90" s="43">
        <v>1.5</v>
      </c>
      <c r="H90" s="43">
        <v>6.1</v>
      </c>
      <c r="I90" s="43">
        <v>8.1999999999999993</v>
      </c>
      <c r="J90" s="43">
        <v>94</v>
      </c>
      <c r="K90" s="44">
        <v>52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73</v>
      </c>
      <c r="F91" s="43">
        <v>250</v>
      </c>
      <c r="G91" s="43">
        <v>3.9</v>
      </c>
      <c r="H91" s="43">
        <v>2.8</v>
      </c>
      <c r="I91" s="43">
        <v>19</v>
      </c>
      <c r="J91" s="43">
        <v>117</v>
      </c>
      <c r="K91" s="44">
        <v>101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74</v>
      </c>
      <c r="F92" s="43">
        <v>100</v>
      </c>
      <c r="G92" s="43">
        <v>15.5</v>
      </c>
      <c r="H92" s="43">
        <v>11.5</v>
      </c>
      <c r="I92" s="43">
        <v>3.6</v>
      </c>
      <c r="J92" s="43">
        <v>180</v>
      </c>
      <c r="K92" s="44">
        <v>312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75</v>
      </c>
      <c r="F93" s="43">
        <v>180</v>
      </c>
      <c r="G93" s="43">
        <v>4.4000000000000004</v>
      </c>
      <c r="H93" s="43">
        <v>7.6</v>
      </c>
      <c r="I93" s="43">
        <v>39.4</v>
      </c>
      <c r="J93" s="43">
        <v>244</v>
      </c>
      <c r="K93" s="44">
        <v>325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65</v>
      </c>
      <c r="F94" s="43">
        <v>200</v>
      </c>
      <c r="G94" s="43">
        <v>0.2</v>
      </c>
      <c r="H94" s="43">
        <v>0.2</v>
      </c>
      <c r="I94" s="43">
        <v>27.9</v>
      </c>
      <c r="J94" s="43">
        <v>115</v>
      </c>
      <c r="K94" s="44">
        <v>394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48</v>
      </c>
      <c r="F95" s="43">
        <v>80</v>
      </c>
      <c r="G95" s="43">
        <v>5.3</v>
      </c>
      <c r="H95" s="43">
        <v>0.7</v>
      </c>
      <c r="I95" s="43">
        <v>33.9</v>
      </c>
      <c r="J95" s="43">
        <v>163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40</v>
      </c>
      <c r="F96" s="43">
        <v>40</v>
      </c>
      <c r="G96" s="43">
        <v>2.6</v>
      </c>
      <c r="H96" s="43">
        <v>0.4</v>
      </c>
      <c r="I96" s="43">
        <v>17</v>
      </c>
      <c r="J96" s="43">
        <v>82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950</v>
      </c>
      <c r="G99" s="19">
        <f t="shared" ref="G99" si="46">SUM(G90:G98)</f>
        <v>33.4</v>
      </c>
      <c r="H99" s="19">
        <f t="shared" ref="H99" si="47">SUM(H90:H98)</f>
        <v>29.299999999999997</v>
      </c>
      <c r="I99" s="19">
        <f t="shared" ref="I99" si="48">SUM(I90:I98)</f>
        <v>149</v>
      </c>
      <c r="J99" s="19">
        <f t="shared" ref="J99:L99" si="49">SUM(J90:J98)</f>
        <v>995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59"/>
      <c r="F100" s="60">
        <f>F89+F99</f>
        <v>1495</v>
      </c>
      <c r="G100" s="60">
        <f t="shared" ref="G100" si="50">G89+G99</f>
        <v>52.3</v>
      </c>
      <c r="H100" s="60">
        <f t="shared" ref="H100" si="51">H89+H99</f>
        <v>61.499999999999993</v>
      </c>
      <c r="I100" s="60">
        <f t="shared" ref="I100" si="52">I89+I99</f>
        <v>305.2</v>
      </c>
      <c r="J100" s="60">
        <f t="shared" ref="J100:L100" si="53">J89+J99</f>
        <v>1988</v>
      </c>
      <c r="K100" s="60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7" t="s">
        <v>20</v>
      </c>
      <c r="E101" s="61" t="s">
        <v>81</v>
      </c>
      <c r="F101" s="61">
        <v>210</v>
      </c>
      <c r="G101" s="61">
        <v>8.4</v>
      </c>
      <c r="H101" s="61">
        <v>10.7</v>
      </c>
      <c r="I101" s="61">
        <v>34.700000000000003</v>
      </c>
      <c r="J101" s="61">
        <v>269</v>
      </c>
      <c r="K101" s="61"/>
      <c r="L101" s="40"/>
    </row>
    <row r="102" spans="1:12" ht="15" x14ac:dyDescent="0.25">
      <c r="A102" s="23"/>
      <c r="B102" s="15"/>
      <c r="C102" s="11"/>
      <c r="D102" s="58" t="s">
        <v>21</v>
      </c>
      <c r="E102" s="61" t="s">
        <v>39</v>
      </c>
      <c r="F102" s="61">
        <v>200</v>
      </c>
      <c r="G102" s="61">
        <v>3.3</v>
      </c>
      <c r="H102" s="61">
        <v>2.4</v>
      </c>
      <c r="I102" s="61">
        <v>26.7</v>
      </c>
      <c r="J102" s="61">
        <v>142</v>
      </c>
      <c r="K102" s="61"/>
      <c r="L102" s="43"/>
    </row>
    <row r="103" spans="1:12" ht="15" x14ac:dyDescent="0.25">
      <c r="A103" s="23"/>
      <c r="B103" s="15"/>
      <c r="C103" s="11"/>
      <c r="D103" s="58" t="s">
        <v>22</v>
      </c>
      <c r="E103" s="61" t="s">
        <v>40</v>
      </c>
      <c r="F103" s="61">
        <v>40</v>
      </c>
      <c r="G103" s="61">
        <v>2.6</v>
      </c>
      <c r="H103" s="61">
        <v>0.4</v>
      </c>
      <c r="I103" s="61">
        <v>17</v>
      </c>
      <c r="J103" s="61">
        <v>82</v>
      </c>
      <c r="K103" s="61"/>
      <c r="L103" s="43"/>
    </row>
    <row r="104" spans="1:12" ht="15" x14ac:dyDescent="0.25">
      <c r="A104" s="23"/>
      <c r="B104" s="15"/>
      <c r="C104" s="11"/>
      <c r="D104" s="58" t="s">
        <v>23</v>
      </c>
      <c r="E104" s="61" t="s">
        <v>51</v>
      </c>
      <c r="F104" s="61">
        <v>60</v>
      </c>
      <c r="G104" s="61">
        <v>2.4</v>
      </c>
      <c r="H104" s="61">
        <v>18.5</v>
      </c>
      <c r="I104" s="61">
        <v>16.5</v>
      </c>
      <c r="J104" s="61">
        <v>242</v>
      </c>
      <c r="K104" s="61"/>
      <c r="L104" s="43"/>
    </row>
    <row r="105" spans="1:12" ht="15" x14ac:dyDescent="0.25">
      <c r="A105" s="23"/>
      <c r="B105" s="15"/>
      <c r="C105" s="11"/>
      <c r="E105" s="61" t="s">
        <v>42</v>
      </c>
      <c r="F105" s="61">
        <v>40</v>
      </c>
      <c r="G105" s="61"/>
      <c r="H105" s="61"/>
      <c r="I105" s="61">
        <v>8.1</v>
      </c>
      <c r="J105" s="61">
        <v>33</v>
      </c>
      <c r="K105" s="61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16.7</v>
      </c>
      <c r="H108" s="19">
        <f t="shared" si="54"/>
        <v>32</v>
      </c>
      <c r="I108" s="19">
        <f t="shared" si="54"/>
        <v>103</v>
      </c>
      <c r="J108" s="19">
        <f t="shared" si="54"/>
        <v>768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61" t="s">
        <v>82</v>
      </c>
      <c r="F109" s="61">
        <v>100</v>
      </c>
      <c r="G109" s="61">
        <v>1</v>
      </c>
      <c r="H109" s="61">
        <v>6.1</v>
      </c>
      <c r="I109" s="61">
        <v>3.9</v>
      </c>
      <c r="J109" s="61">
        <v>77</v>
      </c>
      <c r="K109" s="61">
        <v>24</v>
      </c>
      <c r="L109" s="43"/>
    </row>
    <row r="110" spans="1:12" ht="15" x14ac:dyDescent="0.25">
      <c r="A110" s="23"/>
      <c r="B110" s="15"/>
      <c r="C110" s="11"/>
      <c r="D110" s="7" t="s">
        <v>26</v>
      </c>
      <c r="E110" s="61" t="s">
        <v>83</v>
      </c>
      <c r="F110" s="61">
        <v>250</v>
      </c>
      <c r="G110" s="61">
        <v>1.8</v>
      </c>
      <c r="H110" s="61">
        <v>5.0999999999999996</v>
      </c>
      <c r="I110" s="61">
        <v>10.3</v>
      </c>
      <c r="J110" s="61">
        <v>95</v>
      </c>
      <c r="K110" s="61">
        <v>98</v>
      </c>
      <c r="L110" s="43"/>
    </row>
    <row r="111" spans="1:12" ht="15" x14ac:dyDescent="0.25">
      <c r="A111" s="23"/>
      <c r="B111" s="15"/>
      <c r="C111" s="11"/>
      <c r="D111" s="7" t="s">
        <v>27</v>
      </c>
      <c r="E111" s="61" t="s">
        <v>84</v>
      </c>
      <c r="F111" s="61">
        <v>100</v>
      </c>
      <c r="G111" s="61">
        <v>16</v>
      </c>
      <c r="H111" s="61">
        <v>5.2</v>
      </c>
      <c r="I111" s="61"/>
      <c r="J111" s="61">
        <v>109</v>
      </c>
      <c r="K111" s="61">
        <v>238</v>
      </c>
      <c r="L111" s="43"/>
    </row>
    <row r="112" spans="1:12" ht="15" x14ac:dyDescent="0.25">
      <c r="A112" s="23"/>
      <c r="B112" s="15"/>
      <c r="C112" s="11"/>
      <c r="D112" s="7" t="s">
        <v>28</v>
      </c>
      <c r="E112" s="61" t="s">
        <v>75</v>
      </c>
      <c r="F112" s="61">
        <v>180</v>
      </c>
      <c r="G112" s="61">
        <v>4.4000000000000004</v>
      </c>
      <c r="H112" s="61">
        <v>7.6</v>
      </c>
      <c r="I112" s="61">
        <v>39.4</v>
      </c>
      <c r="J112" s="61">
        <v>244</v>
      </c>
      <c r="K112" s="61">
        <v>325</v>
      </c>
      <c r="L112" s="43"/>
    </row>
    <row r="113" spans="1:12" ht="15" x14ac:dyDescent="0.25">
      <c r="A113" s="23"/>
      <c r="B113" s="15"/>
      <c r="C113" s="11"/>
      <c r="D113" s="7" t="s">
        <v>29</v>
      </c>
      <c r="E113" s="61" t="s">
        <v>85</v>
      </c>
      <c r="F113" s="61">
        <v>200</v>
      </c>
      <c r="G113" s="61">
        <v>0.3</v>
      </c>
      <c r="H113" s="61">
        <v>0.1</v>
      </c>
      <c r="I113" s="61">
        <v>21.5</v>
      </c>
      <c r="J113" s="61">
        <v>90</v>
      </c>
      <c r="K113" s="61">
        <v>375</v>
      </c>
      <c r="L113" s="43"/>
    </row>
    <row r="114" spans="1:12" ht="15" x14ac:dyDescent="0.25">
      <c r="A114" s="23"/>
      <c r="B114" s="15"/>
      <c r="C114" s="11"/>
      <c r="D114" s="7" t="s">
        <v>30</v>
      </c>
      <c r="E114" s="61" t="s">
        <v>48</v>
      </c>
      <c r="F114" s="61">
        <v>80</v>
      </c>
      <c r="G114" s="61">
        <v>5.3</v>
      </c>
      <c r="H114" s="61">
        <v>0.7</v>
      </c>
      <c r="I114" s="61">
        <v>33.9</v>
      </c>
      <c r="J114" s="61">
        <v>163</v>
      </c>
      <c r="K114" s="61"/>
      <c r="L114" s="43"/>
    </row>
    <row r="115" spans="1:12" ht="15" x14ac:dyDescent="0.25">
      <c r="A115" s="23"/>
      <c r="B115" s="15"/>
      <c r="C115" s="11"/>
      <c r="D115" s="7" t="s">
        <v>31</v>
      </c>
      <c r="E115" s="61" t="s">
        <v>40</v>
      </c>
      <c r="F115" s="61">
        <v>40</v>
      </c>
      <c r="G115" s="61">
        <v>2.6</v>
      </c>
      <c r="H115" s="61">
        <v>0.4</v>
      </c>
      <c r="I115" s="61">
        <v>17</v>
      </c>
      <c r="J115" s="61">
        <v>82</v>
      </c>
      <c r="K115" s="61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950</v>
      </c>
      <c r="G118" s="19">
        <f t="shared" ref="G118:J118" si="56">SUM(G109:G117)</f>
        <v>31.400000000000006</v>
      </c>
      <c r="H118" s="19">
        <f t="shared" si="56"/>
        <v>25.2</v>
      </c>
      <c r="I118" s="19">
        <f t="shared" si="56"/>
        <v>126</v>
      </c>
      <c r="J118" s="19">
        <f t="shared" si="56"/>
        <v>860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1500</v>
      </c>
      <c r="G119" s="32">
        <f t="shared" ref="G119" si="58">G108+G118</f>
        <v>48.100000000000009</v>
      </c>
      <c r="H119" s="32">
        <f t="shared" ref="H119" si="59">H108+H118</f>
        <v>57.2</v>
      </c>
      <c r="I119" s="32">
        <f t="shared" ref="I119" si="60">I108+I118</f>
        <v>229</v>
      </c>
      <c r="J119" s="32">
        <f t="shared" ref="J119:L119" si="61">J108+J118</f>
        <v>1628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86</v>
      </c>
      <c r="F120" s="40">
        <v>210</v>
      </c>
      <c r="G120" s="40">
        <v>19.600000000000001</v>
      </c>
      <c r="H120" s="40">
        <v>37.9</v>
      </c>
      <c r="I120" s="40">
        <v>3.7</v>
      </c>
      <c r="J120" s="40">
        <v>434</v>
      </c>
      <c r="K120" s="41">
        <v>210</v>
      </c>
      <c r="L120" s="40"/>
    </row>
    <row r="121" spans="1:12" ht="15" x14ac:dyDescent="0.25">
      <c r="A121" s="14"/>
      <c r="B121" s="15"/>
      <c r="C121" s="11"/>
      <c r="D121" s="7" t="s">
        <v>21</v>
      </c>
      <c r="E121" s="42" t="s">
        <v>59</v>
      </c>
      <c r="F121" s="43">
        <v>200</v>
      </c>
      <c r="G121" s="43">
        <v>0.3</v>
      </c>
      <c r="H121" s="43">
        <v>0.1</v>
      </c>
      <c r="I121" s="43">
        <v>15.2</v>
      </c>
      <c r="J121" s="43">
        <v>62</v>
      </c>
      <c r="K121" s="44">
        <v>431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40</v>
      </c>
      <c r="G122" s="43">
        <v>2.6</v>
      </c>
      <c r="H122" s="43">
        <v>0.4</v>
      </c>
      <c r="I122" s="43">
        <v>17</v>
      </c>
      <c r="J122" s="43">
        <v>82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87</v>
      </c>
      <c r="F123" s="43">
        <v>70</v>
      </c>
      <c r="G123" s="43">
        <v>5.3</v>
      </c>
      <c r="H123" s="43">
        <v>6.9</v>
      </c>
      <c r="I123" s="43">
        <v>52.1</v>
      </c>
      <c r="J123" s="43">
        <v>292</v>
      </c>
      <c r="K123" s="44"/>
      <c r="L123" s="43"/>
    </row>
    <row r="124" spans="1:12" ht="15" x14ac:dyDescent="0.25">
      <c r="A124" s="14"/>
      <c r="B124" s="15"/>
      <c r="C124" s="11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27.800000000000004</v>
      </c>
      <c r="H127" s="19">
        <f t="shared" si="62"/>
        <v>45.3</v>
      </c>
      <c r="I127" s="19">
        <f t="shared" si="62"/>
        <v>88</v>
      </c>
      <c r="J127" s="19">
        <f t="shared" si="62"/>
        <v>870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88</v>
      </c>
      <c r="F128" s="43">
        <v>100</v>
      </c>
      <c r="G128" s="43">
        <v>1.5</v>
      </c>
      <c r="H128" s="43">
        <v>11.1</v>
      </c>
      <c r="I128" s="43">
        <v>7.3</v>
      </c>
      <c r="J128" s="43">
        <v>135</v>
      </c>
      <c r="K128" s="44">
        <v>51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89</v>
      </c>
      <c r="F129" s="43">
        <v>250</v>
      </c>
      <c r="G129" s="43">
        <v>2.8</v>
      </c>
      <c r="H129" s="43">
        <v>4.8</v>
      </c>
      <c r="I129" s="43">
        <v>14</v>
      </c>
      <c r="J129" s="43">
        <v>112</v>
      </c>
      <c r="K129" s="44">
        <v>118.2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46</v>
      </c>
      <c r="F130" s="43">
        <v>180</v>
      </c>
      <c r="G130" s="43">
        <v>10.199999999999999</v>
      </c>
      <c r="H130" s="43">
        <v>8.3000000000000007</v>
      </c>
      <c r="I130" s="43">
        <v>46.4</v>
      </c>
      <c r="J130" s="43">
        <v>301</v>
      </c>
      <c r="K130" s="44">
        <v>181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90</v>
      </c>
      <c r="F131" s="43">
        <v>100</v>
      </c>
      <c r="G131" s="43">
        <v>14.9</v>
      </c>
      <c r="H131" s="43">
        <v>17.100000000000001</v>
      </c>
      <c r="I131" s="43">
        <v>3.1</v>
      </c>
      <c r="J131" s="43">
        <v>226</v>
      </c>
      <c r="K131" s="44">
        <v>260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91</v>
      </c>
      <c r="F132" s="43">
        <v>200</v>
      </c>
      <c r="G132" s="43">
        <v>1</v>
      </c>
      <c r="H132" s="43">
        <v>0.2</v>
      </c>
      <c r="I132" s="43">
        <v>19.600000000000001</v>
      </c>
      <c r="J132" s="43">
        <v>83</v>
      </c>
      <c r="K132" s="44">
        <v>389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48</v>
      </c>
      <c r="F133" s="43">
        <v>80</v>
      </c>
      <c r="G133" s="43">
        <v>5.3</v>
      </c>
      <c r="H133" s="43">
        <v>0.7</v>
      </c>
      <c r="I133" s="43">
        <v>33.9</v>
      </c>
      <c r="J133" s="43">
        <v>163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40</v>
      </c>
      <c r="F134" s="43">
        <v>40</v>
      </c>
      <c r="G134" s="43">
        <v>2.6</v>
      </c>
      <c r="H134" s="43">
        <v>0.4</v>
      </c>
      <c r="I134" s="43">
        <v>17</v>
      </c>
      <c r="J134" s="43">
        <v>82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950</v>
      </c>
      <c r="G137" s="19">
        <f t="shared" ref="G137:J137" si="64">SUM(G128:G136)</f>
        <v>38.299999999999997</v>
      </c>
      <c r="H137" s="19">
        <f t="shared" si="64"/>
        <v>42.6</v>
      </c>
      <c r="I137" s="19">
        <f t="shared" si="64"/>
        <v>141.30000000000001</v>
      </c>
      <c r="J137" s="19">
        <f t="shared" si="64"/>
        <v>1102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1470</v>
      </c>
      <c r="G138" s="32">
        <f t="shared" ref="G138" si="66">G127+G137</f>
        <v>66.099999999999994</v>
      </c>
      <c r="H138" s="32">
        <f t="shared" ref="H138" si="67">H127+H137</f>
        <v>87.9</v>
      </c>
      <c r="I138" s="32">
        <f t="shared" ref="I138" si="68">I127+I137</f>
        <v>229.3</v>
      </c>
      <c r="J138" s="32">
        <f t="shared" ref="J138:L138" si="69">J127+J137</f>
        <v>1972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76</v>
      </c>
      <c r="F139" s="40">
        <v>210</v>
      </c>
      <c r="G139" s="40">
        <v>7.3</v>
      </c>
      <c r="H139" s="40">
        <v>8.5</v>
      </c>
      <c r="I139" s="40">
        <v>36.299999999999997</v>
      </c>
      <c r="J139" s="40">
        <v>254</v>
      </c>
      <c r="K139" s="41">
        <v>184</v>
      </c>
      <c r="L139" s="40"/>
    </row>
    <row r="140" spans="1:12" ht="15" x14ac:dyDescent="0.25">
      <c r="A140" s="23"/>
      <c r="B140" s="15"/>
      <c r="C140" s="11"/>
      <c r="D140" s="6"/>
      <c r="E140" s="42" t="s">
        <v>50</v>
      </c>
      <c r="F140" s="43">
        <v>200</v>
      </c>
      <c r="G140" s="43">
        <v>3.87</v>
      </c>
      <c r="H140" s="43">
        <v>3</v>
      </c>
      <c r="I140" s="43">
        <v>24.5</v>
      </c>
      <c r="J140" s="43">
        <v>141</v>
      </c>
      <c r="K140" s="44">
        <v>382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40</v>
      </c>
      <c r="F141" s="43">
        <v>40</v>
      </c>
      <c r="G141" s="43">
        <v>2.6</v>
      </c>
      <c r="H141" s="43">
        <v>0.4</v>
      </c>
      <c r="I141" s="43">
        <v>17</v>
      </c>
      <c r="J141" s="43">
        <v>82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43">
        <v>60</v>
      </c>
      <c r="G142" s="43">
        <v>1.8</v>
      </c>
      <c r="H142" s="43">
        <v>6.5</v>
      </c>
      <c r="I142" s="43">
        <v>33</v>
      </c>
      <c r="J142" s="43">
        <v>198</v>
      </c>
      <c r="K142" s="44">
        <v>2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52</v>
      </c>
      <c r="F143" s="43">
        <v>40</v>
      </c>
      <c r="G143" s="43">
        <v>4.0999999999999996</v>
      </c>
      <c r="H143" s="43">
        <v>3.3</v>
      </c>
      <c r="I143" s="43">
        <v>52.5</v>
      </c>
      <c r="J143" s="43">
        <v>256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>SUM(G139:G145)</f>
        <v>19.670000000000002</v>
      </c>
      <c r="H146" s="19">
        <f>SUM(H139:H145)</f>
        <v>21.7</v>
      </c>
      <c r="I146" s="19">
        <f>SUM(I139:I145)</f>
        <v>163.30000000000001</v>
      </c>
      <c r="J146" s="19">
        <f>SUM(J139:J145)</f>
        <v>931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77</v>
      </c>
      <c r="F147" s="43">
        <v>25</v>
      </c>
      <c r="G147" s="43">
        <v>0.2</v>
      </c>
      <c r="H147" s="43"/>
      <c r="I147" s="43">
        <v>0.4</v>
      </c>
      <c r="J147" s="43">
        <v>3</v>
      </c>
      <c r="K147" s="44">
        <v>82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78</v>
      </c>
      <c r="F148" s="43">
        <v>250</v>
      </c>
      <c r="G148" s="43">
        <v>2</v>
      </c>
      <c r="H148" s="43">
        <v>5.8</v>
      </c>
      <c r="I148" s="43">
        <v>12.8</v>
      </c>
      <c r="J148" s="43">
        <v>114</v>
      </c>
      <c r="K148" s="44">
        <v>244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79</v>
      </c>
      <c r="F149" s="43">
        <v>280</v>
      </c>
      <c r="G149" s="43">
        <v>31.9</v>
      </c>
      <c r="H149" s="43">
        <v>33.1</v>
      </c>
      <c r="I149" s="43">
        <v>47.4</v>
      </c>
      <c r="J149" s="43">
        <v>615</v>
      </c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>
        <v>440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80</v>
      </c>
      <c r="F151" s="43">
        <v>200</v>
      </c>
      <c r="G151" s="43">
        <v>1</v>
      </c>
      <c r="H151" s="43"/>
      <c r="I151" s="43">
        <v>28.2</v>
      </c>
      <c r="J151" s="43">
        <v>119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48</v>
      </c>
      <c r="F152" s="43">
        <v>80</v>
      </c>
      <c r="G152" s="43">
        <v>5.3</v>
      </c>
      <c r="H152" s="43">
        <v>0.7</v>
      </c>
      <c r="I152" s="43">
        <v>33.9</v>
      </c>
      <c r="J152" s="43">
        <v>163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40</v>
      </c>
      <c r="F153" s="43">
        <v>40</v>
      </c>
      <c r="G153" s="43">
        <v>2.6</v>
      </c>
      <c r="H153" s="43">
        <v>0.4</v>
      </c>
      <c r="I153" s="43">
        <v>17</v>
      </c>
      <c r="J153" s="43">
        <v>82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875</v>
      </c>
      <c r="G156" s="19">
        <f>SUM(G147:G155)</f>
        <v>43</v>
      </c>
      <c r="H156" s="19">
        <f>SUM(H147:H155)</f>
        <v>40</v>
      </c>
      <c r="I156" s="19">
        <f>SUM(I147:I155)</f>
        <v>139.69999999999999</v>
      </c>
      <c r="J156" s="19">
        <f>SUM(J147:J155)</f>
        <v>1096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1425</v>
      </c>
      <c r="G157" s="32">
        <f t="shared" ref="G157" si="72">G146+G156</f>
        <v>62.67</v>
      </c>
      <c r="H157" s="32">
        <f t="shared" ref="H157" si="73">H146+H156</f>
        <v>61.7</v>
      </c>
      <c r="I157" s="32">
        <f t="shared" ref="I157" si="74">I146+I156</f>
        <v>303</v>
      </c>
      <c r="J157" s="32">
        <f t="shared" ref="J157:L157" si="75">J146+J156</f>
        <v>2027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92</v>
      </c>
      <c r="F158" s="40">
        <v>210</v>
      </c>
      <c r="G158" s="40">
        <v>30</v>
      </c>
      <c r="H158" s="40">
        <v>20</v>
      </c>
      <c r="I158" s="40">
        <v>47</v>
      </c>
      <c r="J158" s="40">
        <v>488</v>
      </c>
      <c r="K158" s="41">
        <v>225</v>
      </c>
      <c r="L158" s="40"/>
    </row>
    <row r="159" spans="1:12" ht="15" x14ac:dyDescent="0.25">
      <c r="A159" s="23"/>
      <c r="B159" s="15"/>
      <c r="C159" s="11"/>
      <c r="D159" s="7" t="s">
        <v>21</v>
      </c>
      <c r="E159" s="42" t="s">
        <v>59</v>
      </c>
      <c r="F159" s="43">
        <v>200</v>
      </c>
      <c r="G159" s="43">
        <v>0.3</v>
      </c>
      <c r="H159" s="43">
        <v>0.1</v>
      </c>
      <c r="I159" s="43">
        <v>15.2</v>
      </c>
      <c r="J159" s="43">
        <v>62</v>
      </c>
      <c r="K159" s="44">
        <v>431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40</v>
      </c>
      <c r="G160" s="43">
        <v>2.6</v>
      </c>
      <c r="H160" s="43">
        <v>0.4</v>
      </c>
      <c r="I160" s="43">
        <v>17</v>
      </c>
      <c r="J160" s="43">
        <v>82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2.6</v>
      </c>
      <c r="H161" s="43">
        <v>0.4</v>
      </c>
      <c r="I161" s="43">
        <v>17</v>
      </c>
      <c r="J161" s="43">
        <v>82</v>
      </c>
      <c r="K161" s="44"/>
      <c r="L161" s="43"/>
    </row>
    <row r="162" spans="1:12" ht="15" x14ac:dyDescent="0.25">
      <c r="A162" s="23"/>
      <c r="B162" s="15"/>
      <c r="C162" s="11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490</v>
      </c>
      <c r="G165" s="19">
        <f t="shared" ref="G165:J165" si="76">SUM(G158:G164)</f>
        <v>35.5</v>
      </c>
      <c r="H165" s="19">
        <f t="shared" si="76"/>
        <v>20.9</v>
      </c>
      <c r="I165" s="19">
        <f t="shared" si="76"/>
        <v>96.2</v>
      </c>
      <c r="J165" s="19">
        <f t="shared" si="76"/>
        <v>714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93</v>
      </c>
      <c r="F166" s="43">
        <v>100</v>
      </c>
      <c r="G166" s="43">
        <v>1.5</v>
      </c>
      <c r="H166" s="43">
        <v>5.0999999999999996</v>
      </c>
      <c r="I166" s="43">
        <v>8.9</v>
      </c>
      <c r="J166" s="43">
        <v>89</v>
      </c>
      <c r="K166" s="44">
        <v>45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94</v>
      </c>
      <c r="F167" s="43">
        <v>250</v>
      </c>
      <c r="G167" s="43">
        <v>8.9</v>
      </c>
      <c r="H167" s="43">
        <v>5.2</v>
      </c>
      <c r="I167" s="43">
        <v>17.399999999999999</v>
      </c>
      <c r="J167" s="43">
        <v>153</v>
      </c>
      <c r="K167" s="44">
        <v>104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95</v>
      </c>
      <c r="F168" s="43">
        <v>100</v>
      </c>
      <c r="G168" s="43">
        <v>13.9</v>
      </c>
      <c r="H168" s="43">
        <v>5.2</v>
      </c>
      <c r="I168" s="43">
        <v>4.5999999999999996</v>
      </c>
      <c r="J168" s="43">
        <v>128</v>
      </c>
      <c r="K168" s="44">
        <v>262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96</v>
      </c>
      <c r="F169" s="43">
        <v>180</v>
      </c>
      <c r="G169" s="43">
        <v>6.5</v>
      </c>
      <c r="H169" s="43">
        <v>5.6</v>
      </c>
      <c r="I169" s="43">
        <v>37</v>
      </c>
      <c r="J169" s="43">
        <v>225</v>
      </c>
      <c r="K169" s="44">
        <v>209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47</v>
      </c>
      <c r="F170" s="43">
        <v>200</v>
      </c>
      <c r="G170" s="43"/>
      <c r="H170" s="43"/>
      <c r="I170" s="43">
        <v>19.399999999999999</v>
      </c>
      <c r="J170" s="43">
        <v>77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48</v>
      </c>
      <c r="F171" s="43">
        <v>80</v>
      </c>
      <c r="G171" s="43">
        <v>5.3</v>
      </c>
      <c r="H171" s="43">
        <v>0.7</v>
      </c>
      <c r="I171" s="43">
        <v>33.9</v>
      </c>
      <c r="J171" s="43">
        <v>163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40</v>
      </c>
      <c r="F172" s="43">
        <v>40</v>
      </c>
      <c r="G172" s="43">
        <v>2.6</v>
      </c>
      <c r="H172" s="43">
        <v>0.4</v>
      </c>
      <c r="I172" s="43">
        <v>17</v>
      </c>
      <c r="J172" s="43">
        <v>82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950</v>
      </c>
      <c r="G175" s="19">
        <f t="shared" ref="G175:J175" si="78">SUM(G166:G174)</f>
        <v>38.700000000000003</v>
      </c>
      <c r="H175" s="19">
        <f t="shared" si="78"/>
        <v>22.2</v>
      </c>
      <c r="I175" s="19">
        <f t="shared" si="78"/>
        <v>138.20000000000002</v>
      </c>
      <c r="J175" s="19">
        <f t="shared" si="78"/>
        <v>917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1440</v>
      </c>
      <c r="G176" s="32">
        <f t="shared" ref="G176" si="80">G165+G175</f>
        <v>74.2</v>
      </c>
      <c r="H176" s="32">
        <f t="shared" ref="H176" si="81">H165+H175</f>
        <v>43.099999999999994</v>
      </c>
      <c r="I176" s="32">
        <f t="shared" ref="I176" si="82">I165+I175</f>
        <v>234.40000000000003</v>
      </c>
      <c r="J176" s="32">
        <f t="shared" ref="J176:L176" si="83">J165+J175</f>
        <v>1631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97</v>
      </c>
      <c r="F177" s="40">
        <v>250</v>
      </c>
      <c r="G177" s="40">
        <v>6</v>
      </c>
      <c r="H177" s="40">
        <v>5.4</v>
      </c>
      <c r="I177" s="40">
        <v>19.899999999999999</v>
      </c>
      <c r="J177" s="40">
        <v>154</v>
      </c>
      <c r="K177" s="41">
        <v>12</v>
      </c>
      <c r="L177" s="40"/>
    </row>
    <row r="178" spans="1:12" ht="15" x14ac:dyDescent="0.25">
      <c r="A178" s="23"/>
      <c r="B178" s="15"/>
      <c r="C178" s="11"/>
      <c r="D178" s="6"/>
      <c r="E178" s="42" t="s">
        <v>39</v>
      </c>
      <c r="F178" s="43">
        <v>200</v>
      </c>
      <c r="G178" s="43">
        <v>3.3</v>
      </c>
      <c r="H178" s="43">
        <v>2.4</v>
      </c>
      <c r="I178" s="43">
        <v>26.7</v>
      </c>
      <c r="J178" s="43">
        <v>142</v>
      </c>
      <c r="K178" s="44">
        <v>379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40</v>
      </c>
      <c r="F179" s="43">
        <v>40</v>
      </c>
      <c r="G179" s="43">
        <v>2.6</v>
      </c>
      <c r="H179" s="43">
        <v>0.4</v>
      </c>
      <c r="I179" s="43">
        <v>17</v>
      </c>
      <c r="J179" s="43">
        <v>82</v>
      </c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98</v>
      </c>
      <c r="F180" s="43">
        <v>60</v>
      </c>
      <c r="G180" s="43">
        <v>7.1</v>
      </c>
      <c r="H180" s="43">
        <v>13.7</v>
      </c>
      <c r="I180" s="43">
        <v>11.6</v>
      </c>
      <c r="J180" s="43">
        <v>206</v>
      </c>
      <c r="K180" s="44">
        <v>3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99</v>
      </c>
      <c r="F181" s="43">
        <v>70</v>
      </c>
      <c r="G181" s="43">
        <v>2</v>
      </c>
      <c r="H181" s="43">
        <v>2.2999999999999998</v>
      </c>
      <c r="I181" s="43">
        <v>54.1</v>
      </c>
      <c r="J181" s="43">
        <v>248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620</v>
      </c>
      <c r="G184" s="19">
        <f t="shared" ref="G184:J184" si="84">SUM(G177:G183)</f>
        <v>21</v>
      </c>
      <c r="H184" s="19">
        <f t="shared" si="84"/>
        <v>24.2</v>
      </c>
      <c r="I184" s="19">
        <f t="shared" si="84"/>
        <v>129.29999999999998</v>
      </c>
      <c r="J184" s="19">
        <f t="shared" si="84"/>
        <v>832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100</v>
      </c>
      <c r="F185" s="43">
        <v>100</v>
      </c>
      <c r="G185" s="43">
        <v>0.8</v>
      </c>
      <c r="H185" s="43">
        <v>0.2</v>
      </c>
      <c r="I185" s="43">
        <v>7.5</v>
      </c>
      <c r="J185" s="43">
        <v>38</v>
      </c>
      <c r="K185" s="44">
        <v>102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250</v>
      </c>
      <c r="G186" s="43">
        <v>5.4</v>
      </c>
      <c r="H186" s="43">
        <v>5.5</v>
      </c>
      <c r="I186" s="43">
        <v>18.7</v>
      </c>
      <c r="J186" s="43">
        <v>174</v>
      </c>
      <c r="K186" s="44">
        <v>312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74</v>
      </c>
      <c r="F187" s="43">
        <v>100</v>
      </c>
      <c r="G187" s="43">
        <v>31</v>
      </c>
      <c r="H187" s="43">
        <v>23</v>
      </c>
      <c r="I187" s="43">
        <v>7.2</v>
      </c>
      <c r="J187" s="43">
        <v>360</v>
      </c>
      <c r="K187" s="44">
        <v>344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102</v>
      </c>
      <c r="F188" s="43">
        <v>180</v>
      </c>
      <c r="G188" s="43">
        <v>3</v>
      </c>
      <c r="H188" s="43">
        <v>8.5</v>
      </c>
      <c r="I188" s="43">
        <v>17.5</v>
      </c>
      <c r="J188" s="43">
        <v>161</v>
      </c>
      <c r="K188" s="44">
        <v>394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85</v>
      </c>
      <c r="F189" s="43">
        <v>200</v>
      </c>
      <c r="G189" s="43">
        <v>0.2</v>
      </c>
      <c r="H189" s="43">
        <v>0.2</v>
      </c>
      <c r="I189" s="43">
        <v>27.9</v>
      </c>
      <c r="J189" s="43">
        <v>115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48</v>
      </c>
      <c r="F190" s="43">
        <v>80</v>
      </c>
      <c r="G190" s="43">
        <v>5.3</v>
      </c>
      <c r="H190" s="43">
        <v>0.7</v>
      </c>
      <c r="I190" s="43">
        <v>33.9</v>
      </c>
      <c r="J190" s="43">
        <v>163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40</v>
      </c>
      <c r="F191" s="43">
        <v>40</v>
      </c>
      <c r="G191" s="43">
        <v>2.6</v>
      </c>
      <c r="H191" s="43">
        <v>0.4</v>
      </c>
      <c r="I191" s="43">
        <v>17</v>
      </c>
      <c r="J191" s="43">
        <v>82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950</v>
      </c>
      <c r="G194" s="19">
        <f t="shared" ref="G194:J194" si="86">SUM(G185:G193)</f>
        <v>48.300000000000004</v>
      </c>
      <c r="H194" s="19">
        <f t="shared" si="86"/>
        <v>38.500000000000007</v>
      </c>
      <c r="I194" s="19">
        <f t="shared" si="86"/>
        <v>129.69999999999999</v>
      </c>
      <c r="J194" s="19">
        <f t="shared" si="86"/>
        <v>1093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1570</v>
      </c>
      <c r="G195" s="32">
        <f t="shared" ref="G195" si="88">G184+G194</f>
        <v>69.300000000000011</v>
      </c>
      <c r="H195" s="32">
        <f t="shared" ref="H195" si="89">H184+H194</f>
        <v>62.7</v>
      </c>
      <c r="I195" s="32">
        <f t="shared" ref="I195" si="90">I184+I194</f>
        <v>259</v>
      </c>
      <c r="J195" s="32">
        <f t="shared" ref="J195:L195" si="91">J184+J194</f>
        <v>1925</v>
      </c>
      <c r="K195" s="32"/>
      <c r="L195" s="32">
        <f t="shared" si="91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1486.5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61.277000000000001</v>
      </c>
      <c r="H196" s="34">
        <f t="shared" si="92"/>
        <v>60.17</v>
      </c>
      <c r="I196" s="34">
        <f t="shared" si="92"/>
        <v>312.80000000000007</v>
      </c>
      <c r="J196" s="34">
        <f t="shared" si="92"/>
        <v>1893.7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С. Федорчук</cp:lastModifiedBy>
  <dcterms:created xsi:type="dcterms:W3CDTF">2022-05-16T14:23:56Z</dcterms:created>
  <dcterms:modified xsi:type="dcterms:W3CDTF">2023-11-08T03:21:15Z</dcterms:modified>
</cp:coreProperties>
</file>